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5" yWindow="-45" windowWidth="14820" windowHeight="12810"/>
  </bookViews>
  <sheets>
    <sheet name="Меню" sheetId="1" r:id="rId1"/>
  </sheets>
  <calcPr calcId="125725"/>
</workbook>
</file>

<file path=xl/calcChain.xml><?xml version="1.0" encoding="utf-8"?>
<calcChain xmlns="http://schemas.openxmlformats.org/spreadsheetml/2006/main">
  <c r="E10" i="1"/>
  <c r="E45"/>
  <c r="E4" l="1"/>
  <c r="E5"/>
  <c r="E6"/>
  <c r="E7"/>
  <c r="E8"/>
  <c r="E9"/>
  <c r="E11"/>
  <c r="E12"/>
  <c r="E13"/>
  <c r="E14"/>
  <c r="E15"/>
  <c r="E16"/>
  <c r="E17"/>
  <c r="E18"/>
  <c r="E19"/>
  <c r="E20"/>
  <c r="E21"/>
  <c r="E22"/>
  <c r="E23"/>
  <c r="E24"/>
  <c r="E25"/>
  <c r="E26"/>
  <c r="E27"/>
  <c r="E3"/>
  <c r="E63"/>
  <c r="E39"/>
  <c r="E40"/>
  <c r="E41"/>
  <c r="E42"/>
  <c r="E43"/>
  <c r="E44"/>
  <c r="E46"/>
  <c r="E47"/>
  <c r="E33"/>
  <c r="E72" l="1"/>
  <c r="E71"/>
  <c r="E73"/>
  <c r="E65" l="1"/>
  <c r="E66"/>
  <c r="E68"/>
  <c r="E69"/>
  <c r="E70"/>
  <c r="E59" l="1"/>
  <c r="E60"/>
  <c r="E61"/>
  <c r="E62"/>
  <c r="E67"/>
  <c r="E29"/>
  <c r="E30"/>
  <c r="E31"/>
  <c r="E32"/>
  <c r="E34"/>
  <c r="E35"/>
  <c r="E36"/>
  <c r="E37"/>
  <c r="E48"/>
  <c r="E49"/>
  <c r="E51"/>
  <c r="E52"/>
  <c r="E53"/>
  <c r="E54"/>
  <c r="E55"/>
  <c r="E56"/>
  <c r="E58"/>
  <c r="E74" l="1"/>
  <c r="E75" s="1"/>
  <c r="E76" s="1"/>
</calcChain>
</file>

<file path=xl/sharedStrings.xml><?xml version="1.0" encoding="utf-8"?>
<sst xmlns="http://schemas.openxmlformats.org/spreadsheetml/2006/main" count="80" uniqueCount="80">
  <si>
    <t>Холодные закуски</t>
  </si>
  <si>
    <t>Выход порции, гр</t>
  </si>
  <si>
    <t xml:space="preserve">Филе семги слабого посола </t>
  </si>
  <si>
    <t>Салаты</t>
  </si>
  <si>
    <t>Грибной жульен</t>
  </si>
  <si>
    <t>Сацебели</t>
  </si>
  <si>
    <t>Овощи-гриль</t>
  </si>
  <si>
    <t>Безалкогольные напитки</t>
  </si>
  <si>
    <t>Общая стоимость:</t>
  </si>
  <si>
    <t>Сервисный сбор 10%:</t>
  </si>
  <si>
    <t>Ткемали</t>
  </si>
  <si>
    <t>Наршараб</t>
  </si>
  <si>
    <t xml:space="preserve">Картофель фри </t>
  </si>
  <si>
    <t>Картофель по-деревенски</t>
  </si>
  <si>
    <t>Хачапури по-мегрельски</t>
  </si>
  <si>
    <t>Ассорти из овощей и зелени</t>
  </si>
  <si>
    <t>Рыбное ассорти (семга с/с, палтус х/к, масляная рыба)</t>
  </si>
  <si>
    <t xml:space="preserve">Греческий салат </t>
  </si>
  <si>
    <t>Теплый салат с лососем</t>
  </si>
  <si>
    <t>Цезарь с курицей</t>
  </si>
  <si>
    <t>Цезарь с креветками</t>
  </si>
  <si>
    <t>Булочка с кунжутом</t>
  </si>
  <si>
    <t xml:space="preserve">Шампиньоны запеченные с сыром </t>
  </si>
  <si>
    <t>Стоимость порции, руб.</t>
  </si>
  <si>
    <t>Общая стоимость, руб.</t>
  </si>
  <si>
    <t>Кол-во, шт.</t>
  </si>
  <si>
    <t>Морс клюквенный</t>
  </si>
  <si>
    <t>Coca Cola</t>
  </si>
  <si>
    <t>Соки и нектары в ассортименте</t>
  </si>
  <si>
    <t>Куриный жульен</t>
  </si>
  <si>
    <t>Антипасти
(парма, моцарелла, маслины и оливки, вяляные томаты, гриссини)</t>
  </si>
  <si>
    <t>Мясное ассорти
(ростбиф, буженина, куриный рулет, язык говяжий, бастурма)</t>
  </si>
  <si>
    <t>ИТОГО:</t>
  </si>
  <si>
    <t>Наименование блюда</t>
  </si>
  <si>
    <t>Пирожок с капустой</t>
  </si>
  <si>
    <t>Пирожок с мясом</t>
  </si>
  <si>
    <t>Мини-бургер из говядины</t>
  </si>
  <si>
    <t>Овощной салат с кахетинским маслом</t>
  </si>
  <si>
    <t>Оливье с курицей</t>
  </si>
  <si>
    <t>Салат нисуаз с тунцом</t>
  </si>
  <si>
    <t>Сельдь с отварным картофелем</t>
  </si>
  <si>
    <t>Рулетики из баклажанов</t>
  </si>
  <si>
    <t xml:space="preserve">Чай пакетированный </t>
  </si>
  <si>
    <t xml:space="preserve">Сок в ассортименте </t>
  </si>
  <si>
    <t>Вода ТАТНИ в стекле | с газом / без газа</t>
  </si>
  <si>
    <t>Домашний лимонад классический</t>
  </si>
  <si>
    <t>Домашний лимонад манго-маракуйя</t>
  </si>
  <si>
    <t>Ассорти грузинских сыров</t>
  </si>
  <si>
    <t>Теплый салат с хрустящими баклажанами</t>
  </si>
  <si>
    <t>Мини брускета с авокадо</t>
  </si>
  <si>
    <t>Мини брускета с куриным рулетом</t>
  </si>
  <si>
    <t>Мини брускета с ростбифом</t>
  </si>
  <si>
    <t>Мини брускета с семгой</t>
  </si>
  <si>
    <t>Мини брускета с языком</t>
  </si>
  <si>
    <t xml:space="preserve">Тарталетка с красной икрой </t>
  </si>
  <si>
    <t>Тарталетка с икрой палтуса</t>
  </si>
  <si>
    <t>Ассорти солений с домашним салом</t>
  </si>
  <si>
    <t>Ассорти европейских сыров</t>
  </si>
  <si>
    <t>Овощные крудите с соусом «Блю Чиз»</t>
  </si>
  <si>
    <t>Итальянское плато
(прошутто, салями милано, брезаола, строльгино)</t>
  </si>
  <si>
    <t>Оливье с крабовым мясом</t>
  </si>
  <si>
    <t>Ассорти мясное гриль
(шашлычок из телятины, из курицы, стейк из говядины)</t>
  </si>
  <si>
    <t>Говяжье ребро</t>
  </si>
  <si>
    <t>Мраморная говядина с соусом из сморчков</t>
  </si>
  <si>
    <t>Фермерский стейк</t>
  </si>
  <si>
    <t>Стэйк из лосося</t>
  </si>
  <si>
    <t>Стэйк из судака</t>
  </si>
  <si>
    <t>Горячие блюда и гарниры</t>
  </si>
  <si>
    <t>Соусы и выпечка</t>
  </si>
  <si>
    <t>Торты на заказ</t>
  </si>
  <si>
    <t>Наполеон | цена за 1 кг.</t>
  </si>
  <si>
    <t>Медовик | цена за 1 кг.</t>
  </si>
  <si>
    <t>Черный Принц | цена за 1 кг.</t>
  </si>
  <si>
    <t>Морковный торт | цена за 1 кг.</t>
  </si>
  <si>
    <t>Украшение макаронсами/10шт</t>
  </si>
  <si>
    <t>Украшение ягодами 200гр</t>
  </si>
  <si>
    <r>
      <t xml:space="preserve">Заварной кофе
</t>
    </r>
    <r>
      <rPr>
        <sz val="9"/>
        <rFont val="Times New Roman"/>
        <family val="1"/>
        <charset val="204"/>
      </rPr>
      <t>(15 порция в 1-ом термопоте)</t>
    </r>
  </si>
  <si>
    <t>Ассорти грибов (грузди, лисички, опята, маслята)</t>
  </si>
  <si>
    <t>Филе сибаса 1/2</t>
  </si>
  <si>
    <t>Сибас целиком 1 шт.</t>
  </si>
</sst>
</file>

<file path=xl/styles.xml><?xml version="1.0" encoding="utf-8"?>
<styleSheet xmlns="http://schemas.openxmlformats.org/spreadsheetml/2006/main">
  <numFmts count="2">
    <numFmt numFmtId="44" formatCode="_-* #,##0.00\ &quot;₽&quot;_-;\-* #,##0.00\ &quot;₽&quot;_-;_-* &quot;-&quot;??\ &quot;₽&quot;_-;_-@_-"/>
    <numFmt numFmtId="164" formatCode="#,##0.00\ _₽"/>
  </numFmts>
  <fonts count="7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4" tint="-0.249977111117893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4">
    <xf numFmtId="0" fontId="0" fillId="0" borderId="0" xfId="0"/>
    <xf numFmtId="49" fontId="1" fillId="3" borderId="1" xfId="0" applyNumberFormat="1" applyFont="1" applyFill="1" applyBorder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3" fontId="2" fillId="4" borderId="1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3" fontId="2" fillId="0" borderId="1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Alignment="1">
      <alignment horizontal="center" vertical="top"/>
    </xf>
    <xf numFmtId="164" fontId="1" fillId="3" borderId="1" xfId="0" applyNumberFormat="1" applyFont="1" applyFill="1" applyBorder="1" applyAlignment="1">
      <alignment horizontal="center" vertical="top"/>
    </xf>
    <xf numFmtId="3" fontId="2" fillId="4" borderId="3" xfId="0" applyNumberFormat="1" applyFont="1" applyFill="1" applyBorder="1" applyAlignment="1">
      <alignment horizontal="center" vertical="top" wrapText="1"/>
    </xf>
    <xf numFmtId="49" fontId="4" fillId="4" borderId="1" xfId="0" applyNumberFormat="1" applyFont="1" applyFill="1" applyBorder="1" applyAlignment="1">
      <alignment horizontal="left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left" vertical="top" wrapText="1"/>
    </xf>
    <xf numFmtId="164" fontId="5" fillId="0" borderId="1" xfId="0" applyNumberFormat="1" applyFont="1" applyFill="1" applyBorder="1" applyAlignment="1">
      <alignment horizontal="center" vertical="top"/>
    </xf>
    <xf numFmtId="3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wrapText="1"/>
    </xf>
    <xf numFmtId="1" fontId="5" fillId="0" borderId="1" xfId="0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1" fillId="3" borderId="2" xfId="0" applyNumberFormat="1" applyFont="1" applyFill="1" applyBorder="1" applyAlignment="1">
      <alignment horizontal="right" vertical="top" wrapText="1"/>
    </xf>
    <xf numFmtId="49" fontId="1" fillId="3" borderId="4" xfId="0" applyNumberFormat="1" applyFont="1" applyFill="1" applyBorder="1" applyAlignment="1">
      <alignment horizontal="right" vertical="top" wrapText="1"/>
    </xf>
    <xf numFmtId="49" fontId="1" fillId="3" borderId="3" xfId="0" applyNumberFormat="1" applyFont="1" applyFill="1" applyBorder="1" applyAlignment="1">
      <alignment horizontal="right" vertical="top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6"/>
  <sheetViews>
    <sheetView tabSelected="1" zoomScaleNormal="100" zoomScaleSheetLayoutView="55" workbookViewId="0">
      <selection activeCell="B47" sqref="B47"/>
    </sheetView>
  </sheetViews>
  <sheetFormatPr defaultRowHeight="18.75"/>
  <cols>
    <col min="1" max="1" width="76.140625" style="7" customWidth="1"/>
    <col min="2" max="2" width="14.42578125" style="30" bestFit="1" customWidth="1"/>
    <col min="3" max="3" width="16.7109375" style="14" bestFit="1" customWidth="1"/>
    <col min="4" max="4" width="10.7109375" style="8" bestFit="1" customWidth="1"/>
    <col min="5" max="5" width="20.5703125" style="14" bestFit="1" customWidth="1"/>
    <col min="6" max="6" width="9.140625" customWidth="1"/>
  </cols>
  <sheetData>
    <row r="1" spans="1:5" ht="31.5">
      <c r="A1" s="17" t="s">
        <v>33</v>
      </c>
      <c r="B1" s="18" t="s">
        <v>1</v>
      </c>
      <c r="C1" s="19" t="s">
        <v>23</v>
      </c>
      <c r="D1" s="18" t="s">
        <v>25</v>
      </c>
      <c r="E1" s="19" t="s">
        <v>24</v>
      </c>
    </row>
    <row r="2" spans="1:5">
      <c r="A2" s="1" t="s">
        <v>0</v>
      </c>
      <c r="B2" s="2"/>
      <c r="C2" s="11"/>
      <c r="D2" s="2"/>
      <c r="E2" s="11"/>
    </row>
    <row r="3" spans="1:5">
      <c r="A3" s="6" t="s">
        <v>49</v>
      </c>
      <c r="B3" s="26">
        <v>48</v>
      </c>
      <c r="C3" s="12">
        <v>220</v>
      </c>
      <c r="D3" s="9"/>
      <c r="E3" s="13">
        <f t="shared" ref="E3:E27" si="0">C3*D3</f>
        <v>0</v>
      </c>
    </row>
    <row r="4" spans="1:5">
      <c r="A4" s="6" t="s">
        <v>50</v>
      </c>
      <c r="B4" s="26">
        <v>46</v>
      </c>
      <c r="C4" s="12">
        <v>180</v>
      </c>
      <c r="D4" s="9"/>
      <c r="E4" s="13">
        <f t="shared" si="0"/>
        <v>0</v>
      </c>
    </row>
    <row r="5" spans="1:5">
      <c r="A5" s="6" t="s">
        <v>51</v>
      </c>
      <c r="B5" s="26">
        <v>45</v>
      </c>
      <c r="C5" s="12">
        <v>200</v>
      </c>
      <c r="D5" s="9"/>
      <c r="E5" s="13">
        <f t="shared" si="0"/>
        <v>0</v>
      </c>
    </row>
    <row r="6" spans="1:5">
      <c r="A6" s="6" t="s">
        <v>52</v>
      </c>
      <c r="B6" s="26">
        <v>50</v>
      </c>
      <c r="C6" s="12">
        <v>220</v>
      </c>
      <c r="D6" s="9"/>
      <c r="E6" s="13">
        <f t="shared" si="0"/>
        <v>0</v>
      </c>
    </row>
    <row r="7" spans="1:5">
      <c r="A7" s="6" t="s">
        <v>53</v>
      </c>
      <c r="B7" s="26">
        <v>45</v>
      </c>
      <c r="C7" s="12">
        <v>300</v>
      </c>
      <c r="D7" s="9"/>
      <c r="E7" s="13">
        <f t="shared" si="0"/>
        <v>0</v>
      </c>
    </row>
    <row r="8" spans="1:5">
      <c r="A8" s="6" t="s">
        <v>54</v>
      </c>
      <c r="B8" s="26">
        <v>20</v>
      </c>
      <c r="C8" s="12">
        <v>300</v>
      </c>
      <c r="D8" s="9"/>
      <c r="E8" s="13">
        <f t="shared" si="0"/>
        <v>0</v>
      </c>
    </row>
    <row r="9" spans="1:5">
      <c r="A9" s="6" t="s">
        <v>55</v>
      </c>
      <c r="B9" s="26">
        <v>21</v>
      </c>
      <c r="C9" s="12">
        <v>250</v>
      </c>
      <c r="D9" s="9"/>
      <c r="E9" s="13">
        <f t="shared" si="0"/>
        <v>0</v>
      </c>
    </row>
    <row r="10" spans="1:5">
      <c r="A10" s="3" t="s">
        <v>15</v>
      </c>
      <c r="B10" s="27">
        <v>326</v>
      </c>
      <c r="C10" s="13">
        <v>850</v>
      </c>
      <c r="D10" s="4"/>
      <c r="E10" s="13">
        <f t="shared" si="0"/>
        <v>0</v>
      </c>
    </row>
    <row r="11" spans="1:5">
      <c r="A11" s="6" t="s">
        <v>58</v>
      </c>
      <c r="B11" s="27"/>
      <c r="C11" s="13">
        <v>750</v>
      </c>
      <c r="D11" s="4"/>
      <c r="E11" s="13">
        <f t="shared" si="0"/>
        <v>0</v>
      </c>
    </row>
    <row r="12" spans="1:5">
      <c r="A12" s="6" t="s">
        <v>56</v>
      </c>
      <c r="B12" s="27">
        <v>400</v>
      </c>
      <c r="C12" s="13">
        <v>550</v>
      </c>
      <c r="D12" s="4"/>
      <c r="E12" s="13">
        <f t="shared" si="0"/>
        <v>0</v>
      </c>
    </row>
    <row r="13" spans="1:5">
      <c r="A13" s="6" t="s">
        <v>57</v>
      </c>
      <c r="B13" s="26">
        <v>180</v>
      </c>
      <c r="C13" s="13">
        <v>900</v>
      </c>
      <c r="D13" s="5"/>
      <c r="E13" s="13">
        <f t="shared" si="0"/>
        <v>0</v>
      </c>
    </row>
    <row r="14" spans="1:5">
      <c r="A14" s="6" t="s">
        <v>47</v>
      </c>
      <c r="B14" s="26">
        <v>264</v>
      </c>
      <c r="C14" s="13">
        <v>1100</v>
      </c>
      <c r="D14" s="5"/>
      <c r="E14" s="13">
        <f t="shared" si="0"/>
        <v>0</v>
      </c>
    </row>
    <row r="15" spans="1:5">
      <c r="A15" s="6" t="s">
        <v>41</v>
      </c>
      <c r="B15" s="26"/>
      <c r="C15" s="13">
        <v>650</v>
      </c>
      <c r="D15" s="5"/>
      <c r="E15" s="13">
        <f t="shared" si="0"/>
        <v>0</v>
      </c>
    </row>
    <row r="16" spans="1:5" ht="60" customHeight="1">
      <c r="A16" s="6" t="s">
        <v>30</v>
      </c>
      <c r="B16" s="26">
        <v>280</v>
      </c>
      <c r="C16" s="12">
        <v>1350</v>
      </c>
      <c r="D16" s="9"/>
      <c r="E16" s="13">
        <f t="shared" si="0"/>
        <v>0</v>
      </c>
    </row>
    <row r="17" spans="1:6" ht="44.25" customHeight="1">
      <c r="A17" s="3" t="s">
        <v>31</v>
      </c>
      <c r="B17" s="26">
        <v>340</v>
      </c>
      <c r="C17" s="13">
        <v>1950</v>
      </c>
      <c r="D17" s="4"/>
      <c r="E17" s="13">
        <f t="shared" si="0"/>
        <v>0</v>
      </c>
    </row>
    <row r="18" spans="1:6" ht="37.5">
      <c r="A18" s="3" t="s">
        <v>59</v>
      </c>
      <c r="B18" s="26">
        <v>160</v>
      </c>
      <c r="C18" s="13">
        <v>1750</v>
      </c>
      <c r="D18" s="5"/>
      <c r="E18" s="13">
        <f t="shared" si="0"/>
        <v>0</v>
      </c>
    </row>
    <row r="19" spans="1:6">
      <c r="A19" s="3" t="s">
        <v>2</v>
      </c>
      <c r="B19" s="26">
        <v>115</v>
      </c>
      <c r="C19" s="13">
        <v>1100</v>
      </c>
      <c r="D19" s="5"/>
      <c r="E19" s="13">
        <f t="shared" si="0"/>
        <v>0</v>
      </c>
    </row>
    <row r="20" spans="1:6">
      <c r="A20" s="3" t="s">
        <v>16</v>
      </c>
      <c r="B20" s="26">
        <v>275</v>
      </c>
      <c r="C20" s="13">
        <v>2300</v>
      </c>
      <c r="D20" s="4"/>
      <c r="E20" s="13">
        <f t="shared" si="0"/>
        <v>0</v>
      </c>
    </row>
    <row r="21" spans="1:6">
      <c r="A21" s="3" t="s">
        <v>40</v>
      </c>
      <c r="B21" s="27">
        <v>245</v>
      </c>
      <c r="C21" s="13">
        <v>420</v>
      </c>
      <c r="D21" s="4"/>
      <c r="E21" s="13">
        <f t="shared" si="0"/>
        <v>0</v>
      </c>
      <c r="F21" s="10"/>
    </row>
    <row r="22" spans="1:6">
      <c r="A22" s="6" t="s">
        <v>77</v>
      </c>
      <c r="B22" s="26">
        <v>200</v>
      </c>
      <c r="C22" s="12">
        <v>650</v>
      </c>
      <c r="D22" s="9"/>
      <c r="E22" s="13">
        <f t="shared" si="0"/>
        <v>0</v>
      </c>
    </row>
    <row r="23" spans="1:6">
      <c r="A23" s="3" t="s">
        <v>4</v>
      </c>
      <c r="B23" s="26">
        <v>120</v>
      </c>
      <c r="C23" s="13">
        <v>250</v>
      </c>
      <c r="D23" s="4"/>
      <c r="E23" s="13">
        <f t="shared" si="0"/>
        <v>0</v>
      </c>
    </row>
    <row r="24" spans="1:6">
      <c r="A24" s="3" t="s">
        <v>29</v>
      </c>
      <c r="B24" s="26">
        <v>110</v>
      </c>
      <c r="C24" s="13">
        <v>250</v>
      </c>
      <c r="D24" s="5"/>
      <c r="E24" s="13">
        <f t="shared" si="0"/>
        <v>0</v>
      </c>
    </row>
    <row r="25" spans="1:6">
      <c r="A25" s="3" t="s">
        <v>22</v>
      </c>
      <c r="B25" s="26">
        <v>253</v>
      </c>
      <c r="C25" s="13">
        <v>660</v>
      </c>
      <c r="D25" s="4"/>
      <c r="E25" s="13">
        <f t="shared" si="0"/>
        <v>0</v>
      </c>
    </row>
    <row r="26" spans="1:6">
      <c r="A26" s="3" t="s">
        <v>14</v>
      </c>
      <c r="B26" s="26">
        <v>460</v>
      </c>
      <c r="C26" s="13">
        <v>650</v>
      </c>
      <c r="D26" s="5"/>
      <c r="E26" s="13">
        <f t="shared" si="0"/>
        <v>0</v>
      </c>
    </row>
    <row r="27" spans="1:6">
      <c r="A27" s="3" t="s">
        <v>36</v>
      </c>
      <c r="B27" s="26">
        <v>90</v>
      </c>
      <c r="C27" s="13">
        <v>250</v>
      </c>
      <c r="D27" s="4"/>
      <c r="E27" s="13">
        <f t="shared" si="0"/>
        <v>0</v>
      </c>
    </row>
    <row r="28" spans="1:6">
      <c r="A28" s="1" t="s">
        <v>3</v>
      </c>
      <c r="B28" s="2"/>
      <c r="C28" s="11"/>
      <c r="D28" s="2"/>
      <c r="E28" s="11"/>
    </row>
    <row r="29" spans="1:6">
      <c r="A29" s="3" t="s">
        <v>19</v>
      </c>
      <c r="B29" s="27">
        <v>220</v>
      </c>
      <c r="C29" s="13">
        <v>650</v>
      </c>
      <c r="D29" s="5"/>
      <c r="E29" s="13">
        <f t="shared" ref="E29:E56" si="1">C29*D29</f>
        <v>0</v>
      </c>
    </row>
    <row r="30" spans="1:6">
      <c r="A30" s="3" t="s">
        <v>20</v>
      </c>
      <c r="B30" s="27">
        <v>220</v>
      </c>
      <c r="C30" s="13">
        <v>780</v>
      </c>
      <c r="D30" s="5"/>
      <c r="E30" s="13">
        <f t="shared" si="1"/>
        <v>0</v>
      </c>
    </row>
    <row r="31" spans="1:6">
      <c r="A31" s="6" t="s">
        <v>37</v>
      </c>
      <c r="B31" s="27">
        <v>186</v>
      </c>
      <c r="C31" s="13">
        <v>600</v>
      </c>
      <c r="D31" s="5"/>
      <c r="E31" s="13">
        <f t="shared" si="1"/>
        <v>0</v>
      </c>
    </row>
    <row r="32" spans="1:6">
      <c r="A32" s="6" t="s">
        <v>38</v>
      </c>
      <c r="B32" s="27">
        <v>184</v>
      </c>
      <c r="C32" s="13">
        <v>550</v>
      </c>
      <c r="D32" s="5"/>
      <c r="E32" s="13">
        <f t="shared" si="1"/>
        <v>0</v>
      </c>
    </row>
    <row r="33" spans="1:5">
      <c r="A33" s="6" t="s">
        <v>60</v>
      </c>
      <c r="B33" s="27">
        <v>220</v>
      </c>
      <c r="C33" s="13">
        <v>780</v>
      </c>
      <c r="D33" s="5"/>
      <c r="E33" s="13">
        <f t="shared" si="1"/>
        <v>0</v>
      </c>
    </row>
    <row r="34" spans="1:5">
      <c r="A34" s="6" t="s">
        <v>17</v>
      </c>
      <c r="B34" s="27">
        <v>240</v>
      </c>
      <c r="C34" s="13">
        <v>600</v>
      </c>
      <c r="D34" s="4"/>
      <c r="E34" s="13">
        <f t="shared" si="1"/>
        <v>0</v>
      </c>
    </row>
    <row r="35" spans="1:5">
      <c r="A35" s="3" t="s">
        <v>39</v>
      </c>
      <c r="B35" s="27">
        <v>233</v>
      </c>
      <c r="C35" s="13">
        <v>920</v>
      </c>
      <c r="D35" s="4"/>
      <c r="E35" s="13">
        <f t="shared" si="1"/>
        <v>0</v>
      </c>
    </row>
    <row r="36" spans="1:5">
      <c r="A36" s="6" t="s">
        <v>18</v>
      </c>
      <c r="B36" s="26">
        <v>210</v>
      </c>
      <c r="C36" s="12">
        <v>950</v>
      </c>
      <c r="D36" s="9"/>
      <c r="E36" s="12">
        <f t="shared" si="1"/>
        <v>0</v>
      </c>
    </row>
    <row r="37" spans="1:5">
      <c r="A37" s="3" t="s">
        <v>48</v>
      </c>
      <c r="B37" s="27">
        <v>286</v>
      </c>
      <c r="C37" s="13">
        <v>650</v>
      </c>
      <c r="D37" s="4"/>
      <c r="E37" s="13">
        <f t="shared" si="1"/>
        <v>0</v>
      </c>
    </row>
    <row r="38" spans="1:5">
      <c r="A38" s="1" t="s">
        <v>67</v>
      </c>
      <c r="B38" s="2"/>
      <c r="C38" s="11"/>
      <c r="D38" s="2"/>
      <c r="E38" s="11"/>
    </row>
    <row r="39" spans="1:5" ht="37.5">
      <c r="A39" s="6" t="s">
        <v>61</v>
      </c>
      <c r="B39" s="26">
        <v>450</v>
      </c>
      <c r="C39" s="12">
        <v>2300</v>
      </c>
      <c r="D39" s="9"/>
      <c r="E39" s="13">
        <f t="shared" si="1"/>
        <v>0</v>
      </c>
    </row>
    <row r="40" spans="1:5">
      <c r="A40" s="6" t="s">
        <v>62</v>
      </c>
      <c r="B40" s="26">
        <v>180</v>
      </c>
      <c r="C40" s="12">
        <v>1050</v>
      </c>
      <c r="D40" s="9"/>
      <c r="E40" s="13">
        <f t="shared" si="1"/>
        <v>0</v>
      </c>
    </row>
    <row r="41" spans="1:5">
      <c r="A41" s="6" t="s">
        <v>63</v>
      </c>
      <c r="B41" s="26">
        <v>240</v>
      </c>
      <c r="C41" s="12">
        <v>1550</v>
      </c>
      <c r="D41" s="9"/>
      <c r="E41" s="13">
        <f t="shared" si="1"/>
        <v>0</v>
      </c>
    </row>
    <row r="42" spans="1:5">
      <c r="A42" s="6" t="s">
        <v>64</v>
      </c>
      <c r="B42" s="26">
        <v>300</v>
      </c>
      <c r="C42" s="12">
        <v>1600</v>
      </c>
      <c r="D42" s="9"/>
      <c r="E42" s="13">
        <f t="shared" si="1"/>
        <v>0</v>
      </c>
    </row>
    <row r="43" spans="1:5">
      <c r="A43" s="6" t="s">
        <v>65</v>
      </c>
      <c r="B43" s="26">
        <v>140</v>
      </c>
      <c r="C43" s="12">
        <v>1100</v>
      </c>
      <c r="D43" s="9"/>
      <c r="E43" s="13">
        <f t="shared" si="1"/>
        <v>0</v>
      </c>
    </row>
    <row r="44" spans="1:5">
      <c r="A44" s="6" t="s">
        <v>78</v>
      </c>
      <c r="B44" s="26">
        <v>90</v>
      </c>
      <c r="C44" s="12">
        <v>700</v>
      </c>
      <c r="D44" s="9"/>
      <c r="E44" s="13">
        <f t="shared" si="1"/>
        <v>0</v>
      </c>
    </row>
    <row r="45" spans="1:5">
      <c r="A45" s="6" t="s">
        <v>79</v>
      </c>
      <c r="B45" s="26">
        <v>210</v>
      </c>
      <c r="C45" s="12">
        <v>1050</v>
      </c>
      <c r="D45" s="9"/>
      <c r="E45" s="13">
        <f>C45*D45</f>
        <v>0</v>
      </c>
    </row>
    <row r="46" spans="1:5">
      <c r="A46" s="6" t="s">
        <v>66</v>
      </c>
      <c r="B46" s="26">
        <v>130</v>
      </c>
      <c r="C46" s="12">
        <v>700</v>
      </c>
      <c r="D46" s="9"/>
      <c r="E46" s="13">
        <f t="shared" si="1"/>
        <v>0</v>
      </c>
    </row>
    <row r="47" spans="1:5">
      <c r="A47" s="6" t="s">
        <v>6</v>
      </c>
      <c r="B47" s="26">
        <v>150</v>
      </c>
      <c r="C47" s="12">
        <v>350</v>
      </c>
      <c r="D47" s="9"/>
      <c r="E47" s="13">
        <f t="shared" si="1"/>
        <v>0</v>
      </c>
    </row>
    <row r="48" spans="1:5">
      <c r="A48" s="6" t="s">
        <v>12</v>
      </c>
      <c r="B48" s="27">
        <v>150</v>
      </c>
      <c r="C48" s="12">
        <v>250</v>
      </c>
      <c r="D48" s="4"/>
      <c r="E48" s="13">
        <f t="shared" si="1"/>
        <v>0</v>
      </c>
    </row>
    <row r="49" spans="1:6">
      <c r="A49" s="6" t="s">
        <v>13</v>
      </c>
      <c r="B49" s="26">
        <v>150</v>
      </c>
      <c r="C49" s="12">
        <v>250</v>
      </c>
      <c r="D49" s="9"/>
      <c r="E49" s="12">
        <f t="shared" si="1"/>
        <v>0</v>
      </c>
    </row>
    <row r="50" spans="1:6">
      <c r="A50" s="1" t="s">
        <v>68</v>
      </c>
      <c r="B50" s="2"/>
      <c r="C50" s="11"/>
      <c r="D50" s="2"/>
      <c r="E50" s="11"/>
      <c r="F50" s="10"/>
    </row>
    <row r="51" spans="1:6">
      <c r="A51" s="6" t="s">
        <v>5</v>
      </c>
      <c r="B51" s="27">
        <v>30</v>
      </c>
      <c r="C51" s="12">
        <v>60</v>
      </c>
      <c r="D51" s="4"/>
      <c r="E51" s="13">
        <f t="shared" si="1"/>
        <v>0</v>
      </c>
      <c r="F51" s="10"/>
    </row>
    <row r="52" spans="1:6">
      <c r="A52" s="6" t="s">
        <v>10</v>
      </c>
      <c r="B52" s="27">
        <v>30</v>
      </c>
      <c r="C52" s="12">
        <v>70</v>
      </c>
      <c r="D52" s="4"/>
      <c r="E52" s="13">
        <f t="shared" si="1"/>
        <v>0</v>
      </c>
    </row>
    <row r="53" spans="1:6">
      <c r="A53" s="6" t="s">
        <v>11</v>
      </c>
      <c r="B53" s="27">
        <v>30</v>
      </c>
      <c r="C53" s="12">
        <v>70</v>
      </c>
      <c r="D53" s="4"/>
      <c r="E53" s="13">
        <f t="shared" si="1"/>
        <v>0</v>
      </c>
      <c r="F53" s="10"/>
    </row>
    <row r="54" spans="1:6">
      <c r="A54" s="6" t="s">
        <v>21</v>
      </c>
      <c r="B54" s="27">
        <v>40</v>
      </c>
      <c r="C54" s="12">
        <v>50</v>
      </c>
      <c r="D54" s="4"/>
      <c r="E54" s="13">
        <f t="shared" si="1"/>
        <v>0</v>
      </c>
    </row>
    <row r="55" spans="1:6">
      <c r="A55" s="6" t="s">
        <v>34</v>
      </c>
      <c r="B55" s="27">
        <v>30</v>
      </c>
      <c r="C55" s="12">
        <v>50</v>
      </c>
      <c r="D55" s="4"/>
      <c r="E55" s="13">
        <f t="shared" si="1"/>
        <v>0</v>
      </c>
    </row>
    <row r="56" spans="1:6">
      <c r="A56" s="6" t="s">
        <v>35</v>
      </c>
      <c r="B56" s="27">
        <v>20</v>
      </c>
      <c r="C56" s="12">
        <v>120</v>
      </c>
      <c r="D56" s="4"/>
      <c r="E56" s="13">
        <f t="shared" si="1"/>
        <v>0</v>
      </c>
      <c r="F56" s="10"/>
    </row>
    <row r="57" spans="1:6">
      <c r="A57" s="1" t="s">
        <v>69</v>
      </c>
      <c r="B57" s="2"/>
      <c r="C57" s="11"/>
      <c r="D57" s="2"/>
      <c r="E57" s="11"/>
      <c r="F57" s="10"/>
    </row>
    <row r="58" spans="1:6">
      <c r="A58" s="6" t="s">
        <v>70</v>
      </c>
      <c r="B58" s="27">
        <v>1000</v>
      </c>
      <c r="C58" s="12">
        <v>1500</v>
      </c>
      <c r="D58" s="5"/>
      <c r="E58" s="13">
        <f t="shared" ref="E58:E63" si="2">C58*D58</f>
        <v>0</v>
      </c>
      <c r="F58" s="10"/>
    </row>
    <row r="59" spans="1:6">
      <c r="A59" s="6" t="s">
        <v>71</v>
      </c>
      <c r="B59" s="27">
        <v>1000</v>
      </c>
      <c r="C59" s="12">
        <v>1500</v>
      </c>
      <c r="D59" s="5"/>
      <c r="E59" s="13">
        <f t="shared" si="2"/>
        <v>0</v>
      </c>
    </row>
    <row r="60" spans="1:6">
      <c r="A60" s="6" t="s">
        <v>72</v>
      </c>
      <c r="B60" s="27">
        <v>1000</v>
      </c>
      <c r="C60" s="12">
        <v>2000</v>
      </c>
      <c r="D60" s="5"/>
      <c r="E60" s="13">
        <f t="shared" si="2"/>
        <v>0</v>
      </c>
    </row>
    <row r="61" spans="1:6">
      <c r="A61" s="6" t="s">
        <v>73</v>
      </c>
      <c r="B61" s="27">
        <v>1000</v>
      </c>
      <c r="C61" s="12">
        <v>2600</v>
      </c>
      <c r="D61" s="5"/>
      <c r="E61" s="13">
        <f t="shared" si="2"/>
        <v>0</v>
      </c>
    </row>
    <row r="62" spans="1:6">
      <c r="A62" s="6" t="s">
        <v>74</v>
      </c>
      <c r="B62" s="27">
        <v>120</v>
      </c>
      <c r="C62" s="12">
        <v>800</v>
      </c>
      <c r="D62" s="5"/>
      <c r="E62" s="13">
        <f t="shared" si="2"/>
        <v>0</v>
      </c>
    </row>
    <row r="63" spans="1:6">
      <c r="A63" s="6" t="s">
        <v>75</v>
      </c>
      <c r="B63" s="28">
        <v>200</v>
      </c>
      <c r="C63" s="12">
        <v>1600</v>
      </c>
      <c r="D63" s="16"/>
      <c r="E63" s="13">
        <f t="shared" si="2"/>
        <v>0</v>
      </c>
    </row>
    <row r="64" spans="1:6">
      <c r="A64" s="1" t="s">
        <v>7</v>
      </c>
      <c r="B64" s="2"/>
      <c r="C64" s="11"/>
      <c r="D64" s="2"/>
      <c r="E64" s="11"/>
    </row>
    <row r="65" spans="1:5">
      <c r="A65" s="20" t="s">
        <v>42</v>
      </c>
      <c r="B65" s="29">
        <v>200</v>
      </c>
      <c r="C65" s="21">
        <v>35</v>
      </c>
      <c r="D65" s="22"/>
      <c r="E65" s="21">
        <f t="shared" ref="E65:E66" si="3">C65*D65</f>
        <v>0</v>
      </c>
    </row>
    <row r="66" spans="1:5" ht="30.75">
      <c r="A66" s="20" t="s">
        <v>76</v>
      </c>
      <c r="B66" s="29">
        <v>3000</v>
      </c>
      <c r="C66" s="21">
        <v>1300</v>
      </c>
      <c r="D66" s="22"/>
      <c r="E66" s="21">
        <f t="shared" si="3"/>
        <v>0</v>
      </c>
    </row>
    <row r="67" spans="1:5">
      <c r="A67" s="20" t="s">
        <v>44</v>
      </c>
      <c r="B67" s="29">
        <v>500</v>
      </c>
      <c r="C67" s="21">
        <v>200</v>
      </c>
      <c r="D67" s="22"/>
      <c r="E67" s="21">
        <f>C67*D67</f>
        <v>0</v>
      </c>
    </row>
    <row r="68" spans="1:5">
      <c r="A68" s="20" t="s">
        <v>43</v>
      </c>
      <c r="B68" s="29">
        <v>1000</v>
      </c>
      <c r="C68" s="21">
        <v>400</v>
      </c>
      <c r="D68" s="22"/>
      <c r="E68" s="21">
        <f t="shared" ref="E68:E73" si="4">C68*D68</f>
        <v>0</v>
      </c>
    </row>
    <row r="69" spans="1:5">
      <c r="A69" s="20" t="s">
        <v>26</v>
      </c>
      <c r="B69" s="29">
        <v>1000</v>
      </c>
      <c r="C69" s="21">
        <v>400</v>
      </c>
      <c r="D69" s="22"/>
      <c r="E69" s="21">
        <f t="shared" si="4"/>
        <v>0</v>
      </c>
    </row>
    <row r="70" spans="1:5">
      <c r="A70" s="23" t="s">
        <v>45</v>
      </c>
      <c r="B70" s="24">
        <v>1000</v>
      </c>
      <c r="C70" s="25">
        <v>900</v>
      </c>
      <c r="D70" s="22"/>
      <c r="E70" s="21">
        <f t="shared" si="4"/>
        <v>0</v>
      </c>
    </row>
    <row r="71" spans="1:5">
      <c r="A71" s="23" t="s">
        <v>46</v>
      </c>
      <c r="B71" s="24">
        <v>1000</v>
      </c>
      <c r="C71" s="25">
        <v>900</v>
      </c>
      <c r="D71" s="22"/>
      <c r="E71" s="21">
        <f t="shared" si="4"/>
        <v>0</v>
      </c>
    </row>
    <row r="72" spans="1:5">
      <c r="A72" s="20" t="s">
        <v>27</v>
      </c>
      <c r="B72" s="29">
        <v>330</v>
      </c>
      <c r="C72" s="21">
        <v>300</v>
      </c>
      <c r="D72" s="22"/>
      <c r="E72" s="21">
        <f t="shared" si="4"/>
        <v>0</v>
      </c>
    </row>
    <row r="73" spans="1:5">
      <c r="A73" s="20" t="s">
        <v>28</v>
      </c>
      <c r="B73" s="29">
        <v>250</v>
      </c>
      <c r="C73" s="21">
        <v>280</v>
      </c>
      <c r="D73" s="22"/>
      <c r="E73" s="21">
        <f t="shared" si="4"/>
        <v>0</v>
      </c>
    </row>
    <row r="74" spans="1:5">
      <c r="A74" s="31" t="s">
        <v>8</v>
      </c>
      <c r="B74" s="32"/>
      <c r="C74" s="32"/>
      <c r="D74" s="33"/>
      <c r="E74" s="15">
        <f>SUM(E3:E73)</f>
        <v>0</v>
      </c>
    </row>
    <row r="75" spans="1:5">
      <c r="A75" s="31" t="s">
        <v>9</v>
      </c>
      <c r="B75" s="32"/>
      <c r="C75" s="32"/>
      <c r="D75" s="33"/>
      <c r="E75" s="15">
        <f>E74*0.1</f>
        <v>0</v>
      </c>
    </row>
    <row r="76" spans="1:5">
      <c r="A76" s="31" t="s">
        <v>32</v>
      </c>
      <c r="B76" s="32"/>
      <c r="C76" s="32"/>
      <c r="D76" s="33"/>
      <c r="E76" s="15">
        <f>E74+E75</f>
        <v>0</v>
      </c>
    </row>
  </sheetData>
  <mergeCells count="3">
    <mergeCell ref="A76:D76"/>
    <mergeCell ref="A75:D75"/>
    <mergeCell ref="A74:D74"/>
  </mergeCells>
  <pageMargins left="0.70866141732283472" right="0.70866141732283472" top="0.74803149606299213" bottom="0.74803149606299213" header="0.31496062992125984" footer="0.31496062992125984"/>
  <pageSetup paperSize="9" scale="80" fitToWidth="7" orientation="landscape" horizontalDpi="180" verticalDpi="180" r:id="rId1"/>
  <rowBreaks count="2" manualBreakCount="2">
    <brk id="27" max="16383" man="1"/>
    <brk id="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2024-12-25T09:36:53Z</dcterms:modified>
</cp:coreProperties>
</file>